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145" activeTab="1"/>
  </bookViews>
  <sheets>
    <sheet name="市级标准" sheetId="1" r:id="rId1"/>
    <sheet name="附件1 郏县基本公卫服务包1" sheetId="3" r:id="rId2"/>
    <sheet name="附件2 个性化服务包" sheetId="2" r:id="rId3"/>
  </sheets>
  <definedNames>
    <definedName name="_xlnm.Print_Titles" localSheetId="1">'附件1 郏县基本公卫服务包1'!$5:6</definedName>
  </definedNames>
  <calcPr calcId="144525"/>
</workbook>
</file>

<file path=xl/sharedStrings.xml><?xml version="1.0" encoding="utf-8"?>
<sst xmlns="http://schemas.openxmlformats.org/spreadsheetml/2006/main" count="98">
  <si>
    <t>附件：</t>
  </si>
  <si>
    <t>平顶山市家庭医生签约服务基础服务包</t>
  </si>
  <si>
    <t>家
庭
医
生
签
约
服
务
包
类
别</t>
  </si>
  <si>
    <t>基
础
服
务
包</t>
  </si>
  <si>
    <t>基
本
公
卫
服
务</t>
  </si>
  <si>
    <t>服务内容</t>
  </si>
  <si>
    <t>不同人群服务包内容</t>
  </si>
  <si>
    <t xml:space="preserve">1.与居民签订服务协议，建立契约关系，明确双方权利和医务。
2.为签约居民建立个人健康档案，并开放个人健康档案，供其自主查阅诊疗、体检等相关信息。
</t>
  </si>
  <si>
    <t>老
年
人
服
务
包</t>
  </si>
  <si>
    <t>1.每年提供一次生活方式、健康状况评估、体格检查、辅助检查（包括血常规、尿常规、空腹血糖、肝功、肾功、血脂、心电图、腹部B超等）和进行健康生活方式以及疫苗接种、骨质疏松预防、防跌倒措施、意外伤害预防和自救等健康指导。</t>
  </si>
  <si>
    <t>2.每年为老年人提供1次中医药健康管理服务，内容包括中医体质辨识和中医药保健指导。</t>
  </si>
  <si>
    <t>3.每年对患有原发性高血压、2型糖尿病患者提供不少于4次的随访、分类干预和用药、饮食运动、心理等健康指导。</t>
  </si>
  <si>
    <t>4.每年为原发性高血压、2型糖尿病患者提供不低于4次中医药健康保健服务和健康干预。</t>
  </si>
  <si>
    <t>慢
性
病
服
务
包</t>
  </si>
  <si>
    <t>1.每年提供一次生活方式、健康状况评估、体格检查、辅助检查（包括空腹血糖、血脂、心电图）和进行健康生活方式指导。</t>
  </si>
  <si>
    <r>
      <rPr>
        <sz val="11"/>
        <color indexed="8"/>
        <rFont val="宋体"/>
        <charset val="134"/>
      </rPr>
      <t>2.每年对患有原发性高血压、2型糖尿病患者提供不少于4次的随访、分类干预和用药、饮食运动、心理等健康指导。</t>
    </r>
    <r>
      <rPr>
        <sz val="11"/>
        <rFont val="宋体"/>
        <charset val="134"/>
      </rPr>
      <t>积极应用中医药方法开展高血压、糖尿病患者健康管理服务。</t>
    </r>
  </si>
  <si>
    <t>3.对确诊的肺结核患者提供不低于一次面对面随访，每月至少一次电话随访，指导患者家属督导服药，对发现的异常情况及时分类干预。</t>
  </si>
  <si>
    <t>0-6
岁
儿
童
服
务
包</t>
  </si>
  <si>
    <t>1.开展新生儿访视1次（出院1周内），重点询问和观察新生儿的喂养、睡眠、大小便、黄疸等情况，对其进行体重、身长测量、体格检查和发育评估心理辅导。</t>
  </si>
  <si>
    <t>2.开展婴幼儿健康管理（1岁以内至少4次，第二年和第三年每年至少2次），包括婴幼儿喂养、患病等情况，进行体格检查（6-8、18、30月龄时分别进行1次血常规检测），生长发育和心理行为发育评估，进行母乳喂养、辅食添加、心理行为发育、意外伤害预防、口腔保健、中医保健、常见疾病预防等健康指导。</t>
  </si>
  <si>
    <t>3.4-6岁儿童每年提供一次健康管理服务。进行体格检查、生长发育和心理行为发育评估，血常规检测和视力筛查，进行合理膳食、心理行为发育、意外伤害预防、口腔保健、中医保健、常见疾病预防等健康指导。</t>
  </si>
  <si>
    <t>4.预防接种：根据国家免疫规划疫苗免疫程序，进行常规接种。</t>
  </si>
  <si>
    <t>3.举办健康教育讲座，发放健康教育资料；开展个体化健康教育。
4.开展义诊宣传咨询活动。</t>
  </si>
  <si>
    <t>孕产妇
服务包</t>
  </si>
  <si>
    <t>1.定期举办健康教育讲座，进行计划生育指导，包括优生优育，发放宣传资料等。</t>
  </si>
  <si>
    <t>2.对孕13周前孕产妇建立保健手册。开展至少5次孕期保健管理和1次产后访视。</t>
  </si>
  <si>
    <r>
      <rPr>
        <sz val="11"/>
        <color indexed="8"/>
        <rFont val="宋体"/>
        <charset val="134"/>
      </rPr>
      <t>3.进行一般体格检查及乙型肝炎、梅毒血清学实验、HIV抗体检测等实验室检查，开展孕期营养、心理等健康指导；发现社区高危孕妇并及时转诊；提供产后42天1次健康检查，了解产后恢复情况并进行产后常见问题指导。</t>
    </r>
    <r>
      <rPr>
        <sz val="11"/>
        <rFont val="宋体"/>
        <charset val="134"/>
      </rPr>
      <t>运用中医药方法如饮食起居、食疗药膳等开展孕期、产褥期等保健服务。</t>
    </r>
  </si>
  <si>
    <t>特殊人群
服务包</t>
  </si>
  <si>
    <t>1.每年上门随访一次，进行健康生活方式教育、健康干预、意外伤害预防和自救等健康指导。</t>
  </si>
  <si>
    <t>2.健康评估、健康咨询、康复指导</t>
  </si>
  <si>
    <t>基本
医疗
服务</t>
  </si>
  <si>
    <t>1.为签约居民每年提供一次健康状况评估和面对面的健康咨询，对参加体检的签约居民出具一份健康评估报告，并制定针对性的健康管理方案。2.常见病、多发病的诊断和治疗，疾病康复指导。3.对诊断明确、病情稳定、需要长期服药的慢性病患者优先满足用药需要并实施“长处方”制度。4.与签约家庭医生预约就诊时间，对需要住院的患者优先安排住院服务。5.与上级医疗机构建立转诊协议，为签约对象建立双向转诊绿色通道等。6.对建档立卡的贫困人口中因病致贫人员每年开展一次健康体检。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</si>
  <si>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仿宋_GB2312"/>
        <charset val="134"/>
      </rPr>
      <t>1</t>
    </r>
  </si>
  <si>
    <t>郏县家庭医生签约服务基础服务包</t>
  </si>
  <si>
    <t>名称</t>
  </si>
  <si>
    <t>适宜对象</t>
  </si>
  <si>
    <t>服务包项目内容及执行机构</t>
  </si>
  <si>
    <t>服务包价格（单位：元）</t>
  </si>
  <si>
    <t>备注</t>
  </si>
  <si>
    <t>成本测算价格</t>
  </si>
  <si>
    <t>减免金额</t>
  </si>
  <si>
    <t>基本公卫专项经费补助</t>
  </si>
  <si>
    <t>居民自付</t>
  </si>
  <si>
    <t>医保基金补偿</t>
  </si>
  <si>
    <t>建立居民健康档案</t>
  </si>
  <si>
    <t>辖区内常住居民</t>
  </si>
  <si>
    <t>为辖区内常住居民（居住半年以上的户籍和非户籍居民），按照《居民健康档案管理服务规范》要求，建立统一、完善、规范的居民健康档案。居民健康档案内容包括个人基本信息、健康体检、重点人群健康管理记录和其他医疗卫生服务记录等。记录内容应齐全完整、真实准确、书写规范、基础内容无缺失。各类检查报告单据和转诊、会诊的相关记录应粘贴留存归档。乡镇卫生院、村卫生室要及时更新、补充健康档案信息。实现电子档案信息同步完善。</t>
  </si>
  <si>
    <t>健康教育</t>
  </si>
  <si>
    <t>按照《健康教育服务规范》要求，针对辖区重点健康问题和健康素养基本知识和技能，认真执行健康教育进乡村、进家庭活动，向居民提供健康教育宣传信息和健康教育咨询服务。定期更新健康教育宣传栏内容，开展健康知识讲座。①每年提供健康教育资料，印刷资料12种、影音资料6种；（每人0.42元）。②全年更换健康教育宣传栏2424期；（每期97.85元）。③举办知识讲座2424期；（每次97.85元）。④开展公众健康咨询活动每年9次；（每期1882.44元）。</t>
  </si>
  <si>
    <t>预防接种</t>
  </si>
  <si>
    <t>辖区常住的0-6岁的儿童和其他重点人群</t>
  </si>
  <si>
    <t>为适龄儿童接种乙肝疫苗、卡介苗、脊灰疫苗、百白破疫苗、甲肝疫苗、麻疹疫苗、流脑A群疫苗、流脑A+C群疫苗、乙脑疫苗、麻腮风疫苗等国家基础免疫规划疫苗；发现、报告预防接种中的疑似异常反应，并协助调查处理。（每年免疫规划接种儿童174614针剂次（接种补助15.97元／次/针）。</t>
  </si>
  <si>
    <t>儿童保健</t>
  </si>
  <si>
    <t>辖区常住的0-6岁的儿童</t>
  </si>
  <si>
    <t>为辖区0-6岁儿童建立儿童保健手册，开展新生儿访视及系统保健管理服务。新生儿满月健康管理、婴幼儿健康管理、学龄前儿童健康管理。即在新生儿出院一周内、满月、3、6、8、12、18、24、30、36月龄和4、5、6岁时按照规范要求内容提供健康管理服务，在婴幼儿6-8、18、30月龄时和学龄前4、5、6岁时分别进行1次血常规检测，在6、12、24、36月龄时使用听性行为观察法分别进行1次听力筛查，学龄前儿童每年还要进行一次视力筛查。对健康管理中发现的营养不良、贫血、单纯性肥胖等情况的儿童应当分析其原因，给出指导或转诊的建议，对口腔发育异常、龋齿、视力低常或听力异常儿童应及时转诊。（每人保健管理费用65.17元）</t>
  </si>
  <si>
    <t>孕产妇保健</t>
  </si>
  <si>
    <t>辖区常住的孕产妇</t>
  </si>
  <si>
    <t>按照《规范》要求开展孕早期（孕12周前）、孕中期（孕16-20周、21-24周）、孕晚期（孕28-36周、37-40周）健康管理服务、产后访视和产后42天健康检查工作。孕12周前为孕妇建立《孕产妇保健手册》，并进行一般体检、妇科检查和血常规、尿常规、血型、肝功能、肾功能、乙肝五项检查；孕16-20周、21-24周时进行血红蛋白和尿蛋白检测。健康管理服务主要内容有一般体格检查、产科检查及孕期营养、心理等健康指导，了解产后恢复情况并对产后常见问题进行指导等。（每人保健管理费用292.39元）</t>
  </si>
  <si>
    <t>老年人健康管理</t>
  </si>
  <si>
    <t>辖区内65岁及以上常住居民</t>
  </si>
  <si>
    <t>对辖区内65岁及以上老年人进行登记造册，每年为老年人提供1次健康管理服务，包括生活方式和健康状况评估、体格检查、辅助检查和健康指导等。辅助检查费用每人140元（血常规18元、尿常规7元、肝功能（血清谷草转氨酶、血清谷丙转氨酶和总胆红素）24元、肾功能（血清肌酐和血尿素）21元、空腹血糖7元、血脂（总胆固醇、甘油三酯、低密度蛋白胆固醇、高密度蛋白胆固醇）24元、心电图14元、腹部B超25元）。（档案更新3元/人，辅助检查费用每人140元）</t>
  </si>
  <si>
    <t>慢性病管理</t>
  </si>
  <si>
    <t>辖区内35岁及以上常住居民中原发性高血压患者</t>
  </si>
  <si>
    <t>对35岁及以上常住居民提供筛查、随访评估、分类干预、健康体检等服务。实行门诊首诊测血压，对确诊原发性高血压患者进行登记管理，建立专项健康档案，每年提供至少4次面对面随访和分类干预，对血压不稳定的患者增加2次随访。对未能按照管理要求接受随访的患者，乡镇卫生院、村卫生室医务人员应主动与患者联系，保证管理的连续性。每次随访要询问病情、进行体格检查及用药、饮食、运动、心理等健康指导，并做好相关记录。（每人项目服务补助82.73元）</t>
  </si>
  <si>
    <t>辖区内35岁及以上常住居民中2型糖尿病患者</t>
  </si>
  <si>
    <t>对辖区内35岁及以上2型糖尿病患者提供筛查、随访评估、分类干预、健康体检等服务。对35岁及以上常住居民实行门诊首诊测血压，对确诊2型糖尿病患者进行登记管理，建立专项健康档案，每年提供至少4次面对面随访和分类干预，对血糖不稳定的患者增加2次随访。对未能按照管理要求接受随访的患者，乡镇卫生院、村卫生室医务人员应主动与患者联系，保证管理的连续性。每次随访要询问病情、进行体格检查及用药、饮食、运动、心理等健康指导，并做好相关记录。（每人项目服务补助149.44元）。</t>
  </si>
  <si>
    <t>严重精神障碍患者管理</t>
  </si>
  <si>
    <t>辖区内常住居民中诊断明确、在家居住的严重精神障碍患者</t>
  </si>
  <si>
    <t>为辖区内诊断明确、在家居住的严重精神障碍患者（包括精神分裂症、分裂情感性障碍、偏执性精神病、双相障碍、癫痫所致精神障碍、精神发育迟滞伴发精神障碍）提供患者信息管理、随访评估、分类干预、健康体检等服务。对应管理的基本稳定和不稳定的重性精神疾病（严重精神障碍）患者每年至少随访4次，每年提供一次健康体检，内容包括一般体格检查、血压、体重、血常规（含白细胞分类）、转氨酶、血糖、心电图。对辖区重性精神疾病患者进行登记管理，建立专项健康档案；在专业机构指导下对在家居住的严重精神障碍患者进行治疗、随访和康复指导，并做好相关记录。（平均130.65元/人）</t>
  </si>
  <si>
    <t>肺结核病管理</t>
  </si>
  <si>
    <t>辖区内确诊的常住肺结核患者</t>
  </si>
  <si>
    <t>对辖区内疑似肺结核患者进行筛查和推介转诊，对辖区内确诊肺结核患者开展第一次入户随访、督导服药和随访管理、分类干预和结案评估等服务。</t>
  </si>
  <si>
    <t>中医药健康管理</t>
  </si>
  <si>
    <t>老年人中医院健康管理、0-36个月儿童中医药健康管理</t>
  </si>
  <si>
    <t>每年为辖区内65岁及以上老年人提供1次中医药健康管理服务，内容包括中医体质辨识和中医药保健指导。在儿童6、12、18、24、30、36月龄时对儿童家长进行儿童中医药健康指导，具体内容包括向家长提供儿童中医饮食调养、起居活动指导，在儿童6、12月龄给家长传授摩腹和捏脊方法，在18、24月龄传授按揉迎香穴、足三里穴的方法，在30、36月龄传授按揉四神聪穴的方法。</t>
  </si>
  <si>
    <t>传染病及突发公共卫生事件报告和处理服务</t>
  </si>
  <si>
    <t>辖区内服务人口</t>
  </si>
  <si>
    <t>按照《传染病及突发公共卫生事件报告处理服务规范》的规定，配备专（兼）职人员负责传染病疫情报告管理工作，定期对工作人员进行传染病防治知识、技能的培训。及时发现、登记并报告辖区内发现的传染病病例和疑似病例，参与传染病现场疫点处理；开展传染病防治知识宣传和咨询服务。</t>
  </si>
  <si>
    <t>卫生计生监督协管服务</t>
  </si>
  <si>
    <t>辖区内居民</t>
  </si>
  <si>
    <t>对发现的危害或有可能危害人体健康的食品安全线索和事件，及时报告上级主管机构并协助调查；发现从事或接触职业危害因素的对象，开展针对性防治咨询和指导；对辖区内非法行医、非法采供血信息及时向卫生监督机构报告；协助专业机构开展饮用水水质抽检；协助卫生监督机构开展辖区内学校传染病防控巡访。同时，做好相关工作记录。</t>
  </si>
  <si>
    <t>健康素养促进</t>
  </si>
  <si>
    <t>对辖区内提高居民健康素养水平，降低15岁及以上人群烟草使用流行率，建设健康促进县（区）、医院和戒烟门诊，开展健康科普尤其是针对重点疾病、领域和人群的健康教育，监测健康素养和烟草流行水平，提供12320热线咨询服务等。</t>
  </si>
  <si>
    <t>免费提供避孕药具</t>
  </si>
  <si>
    <t>辖区内常住的法定已婚育龄群众</t>
  </si>
  <si>
    <t>对辖区内提高居民、法定的已婚育龄群众为目标和重点，提供宣传教育、咨询指导、药具发放、随访等服务。</t>
  </si>
  <si>
    <t>婚前保健</t>
  </si>
  <si>
    <t>辖区内拟结婚男女双方</t>
  </si>
  <si>
    <t>对符合《中华人民共和国婚姻法》婚姻登记有关规定，男女双方或一方户籍在我县，并在我县办理婚姻登记的男女双方按照《河南省免费婚检工作实施方案》进行婚前医学检查、婚前卫生指导、婚前卫生咨询服务。</t>
  </si>
  <si>
    <t xml:space="preserve">   备注：按照《河南省人民政府办公厅关于切实加强乡村医生队伍建设的实施意见 》（豫政办〔2015〕147号）要求，将40%左右的基本公共卫生服务任务交由村卫生室承担,县妇幼保健院承担婚前保健项目服务，其余由乡镇卫生院承担。剩余5元经费主要用于签约服务团队开展签约服务的劳务、交通、通讯、培训、宣传及考核奖励等必要支出。</t>
  </si>
  <si>
    <r>
      <t>附件</t>
    </r>
    <r>
      <rPr>
        <sz val="16"/>
        <color rgb="FF000000"/>
        <rFont val="仿宋_GB2312"/>
        <charset val="134"/>
      </rPr>
      <t>2</t>
    </r>
  </si>
  <si>
    <t>郏县个性化家庭签约服务项目及收费标准（暂行）</t>
  </si>
  <si>
    <t>服务包1</t>
  </si>
  <si>
    <t>高血压</t>
  </si>
  <si>
    <t>1.每年四次上门随访。（每人82.73元×4次=330.92元）
2.根据约定，为签约对象提供就医路径指导、转诊预约、住院床位联系和合理用药指导等；免收在村卫生室就诊一般诊疗费个人部分。
3.提供健康评估、中医药“治未病”服务等。
4.提供24小时不间断服务，包括夜间急诊等。
5.健康管理服务：健康咨询、健康问卷调查、健康状况解读与健康危险因素评估、根据评估结果，提供健康干预和指导、定期发送健康养生、保健知识。（每人97.85元×1次=97.85元）
6.一体机检查：每年提供4次心电图12元/次、尿常规15.6元/次、血糖4.8元/次、血氧饱和度30元/次、血压元3元/次、体温检查3元/次、心率3元/次，每次71.4元。（每人71.4元×4次=285.6元）</t>
  </si>
  <si>
    <t>服务包2</t>
  </si>
  <si>
    <t>糖尿病</t>
  </si>
  <si>
    <t xml:space="preserve">   备注：签约双方可以协商确定具体项目内容。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</si>
</sst>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6"/>
      <color rgb="FF000000"/>
      <name val="黑体"/>
      <charset val="134"/>
    </font>
    <font>
      <sz val="16"/>
      <color indexed="8"/>
      <name val="黑体"/>
      <charset val="134"/>
    </font>
    <font>
      <sz val="24"/>
      <color indexed="8"/>
      <name val="方正小标宋_GBK"/>
      <charset val="134"/>
    </font>
    <font>
      <sz val="10.5"/>
      <color indexed="8"/>
      <name val="黑体"/>
      <charset val="134"/>
    </font>
    <font>
      <sz val="13"/>
      <color indexed="8"/>
      <name val="仿宋_GB2312"/>
      <charset val="134"/>
    </font>
    <font>
      <sz val="26"/>
      <color indexed="8"/>
      <name val="方正小标宋_GBK"/>
      <charset val="134"/>
    </font>
    <font>
      <sz val="11"/>
      <color indexed="8"/>
      <name val="黑体"/>
      <charset val="134"/>
    </font>
    <font>
      <sz val="10.5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黑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9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6"/>
      <color rgb="FF000000"/>
      <name val="仿宋_GB2312"/>
      <charset val="134"/>
    </font>
    <font>
      <sz val="11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9" fillId="7" borderId="6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"/>
  <sheetViews>
    <sheetView topLeftCell="A7" workbookViewId="0">
      <selection activeCell="F23" sqref="F23"/>
    </sheetView>
  </sheetViews>
  <sheetFormatPr defaultColWidth="9" defaultRowHeight="12" outlineLevelCol="5"/>
  <cols>
    <col min="1" max="1" width="6.125" style="25" customWidth="1"/>
    <col min="2" max="2" width="5.875" style="25" customWidth="1"/>
    <col min="3" max="3" width="6.5" style="25" customWidth="1"/>
    <col min="4" max="4" width="11.625" style="25" customWidth="1"/>
    <col min="5" max="5" width="8.25" style="25" customWidth="1"/>
    <col min="6" max="6" width="92.625" style="26" customWidth="1"/>
    <col min="7" max="16384" width="9" style="25"/>
  </cols>
  <sheetData>
    <row r="1" ht="18.75" customHeight="1" spans="1:1">
      <c r="A1" s="27" t="s">
        <v>0</v>
      </c>
    </row>
    <row r="2" ht="36.75" customHeight="1" spans="1:6">
      <c r="A2" s="28" t="s">
        <v>1</v>
      </c>
      <c r="B2" s="28"/>
      <c r="C2" s="28"/>
      <c r="D2" s="28"/>
      <c r="E2" s="28"/>
      <c r="F2" s="28"/>
    </row>
    <row r="3" ht="6.75" customHeight="1"/>
    <row r="4" ht="24.75" customHeight="1" spans="1:6">
      <c r="A4" s="10" t="s">
        <v>2</v>
      </c>
      <c r="B4" s="10" t="s">
        <v>3</v>
      </c>
      <c r="C4" s="10" t="s">
        <v>4</v>
      </c>
      <c r="D4" s="29" t="s">
        <v>5</v>
      </c>
      <c r="E4" s="29" t="s">
        <v>6</v>
      </c>
      <c r="F4" s="29"/>
    </row>
    <row r="5" ht="54.75" customHeight="1" spans="1:6">
      <c r="A5" s="10"/>
      <c r="B5" s="10"/>
      <c r="C5" s="10"/>
      <c r="D5" s="10" t="s">
        <v>7</v>
      </c>
      <c r="E5" s="10" t="s">
        <v>8</v>
      </c>
      <c r="F5" s="13" t="s">
        <v>9</v>
      </c>
    </row>
    <row r="6" ht="24.75" customHeight="1" spans="1:6">
      <c r="A6" s="10"/>
      <c r="B6" s="10"/>
      <c r="C6" s="10"/>
      <c r="D6" s="10"/>
      <c r="E6" s="30"/>
      <c r="F6" s="13" t="s">
        <v>10</v>
      </c>
    </row>
    <row r="7" ht="36" customHeight="1" spans="1:6">
      <c r="A7" s="10"/>
      <c r="B7" s="10"/>
      <c r="C7" s="10"/>
      <c r="D7" s="10"/>
      <c r="E7" s="30"/>
      <c r="F7" s="13" t="s">
        <v>11</v>
      </c>
    </row>
    <row r="8" ht="24.75" customHeight="1" spans="1:6">
      <c r="A8" s="10"/>
      <c r="B8" s="10"/>
      <c r="C8" s="10"/>
      <c r="D8" s="10"/>
      <c r="E8" s="30"/>
      <c r="F8" s="13" t="s">
        <v>12</v>
      </c>
    </row>
    <row r="9" ht="36.75" customHeight="1" spans="1:6">
      <c r="A9" s="10"/>
      <c r="B9" s="10"/>
      <c r="C9" s="10"/>
      <c r="D9" s="10"/>
      <c r="E9" s="10" t="s">
        <v>13</v>
      </c>
      <c r="F9" s="13" t="s">
        <v>14</v>
      </c>
    </row>
    <row r="10" ht="37.5" customHeight="1" spans="1:6">
      <c r="A10" s="10"/>
      <c r="B10" s="10"/>
      <c r="C10" s="10"/>
      <c r="D10" s="10"/>
      <c r="E10" s="30"/>
      <c r="F10" s="11" t="s">
        <v>15</v>
      </c>
    </row>
    <row r="11" ht="36.75" customHeight="1" spans="1:6">
      <c r="A11" s="10"/>
      <c r="B11" s="10"/>
      <c r="C11" s="10"/>
      <c r="D11" s="10"/>
      <c r="E11" s="30"/>
      <c r="F11" s="13" t="s">
        <v>16</v>
      </c>
    </row>
    <row r="12" ht="37.5" customHeight="1" spans="1:6">
      <c r="A12" s="10"/>
      <c r="B12" s="10"/>
      <c r="C12" s="10"/>
      <c r="D12" s="10"/>
      <c r="E12" s="10" t="s">
        <v>17</v>
      </c>
      <c r="F12" s="13" t="s">
        <v>18</v>
      </c>
    </row>
    <row r="13" ht="51" customHeight="1" spans="1:6">
      <c r="A13" s="10"/>
      <c r="B13" s="10"/>
      <c r="C13" s="10"/>
      <c r="D13" s="10"/>
      <c r="E13" s="30"/>
      <c r="F13" s="13" t="s">
        <v>19</v>
      </c>
    </row>
    <row r="14" ht="47.25" customHeight="1" spans="1:6">
      <c r="A14" s="10"/>
      <c r="B14" s="10"/>
      <c r="C14" s="10"/>
      <c r="D14" s="10"/>
      <c r="E14" s="30"/>
      <c r="F14" s="13" t="s">
        <v>20</v>
      </c>
    </row>
    <row r="15" ht="24.75" customHeight="1" spans="1:6">
      <c r="A15" s="10"/>
      <c r="B15" s="10"/>
      <c r="C15" s="10"/>
      <c r="D15" s="10"/>
      <c r="E15" s="30"/>
      <c r="F15" s="13" t="s">
        <v>21</v>
      </c>
    </row>
    <row r="16" ht="45.75" customHeight="1" spans="1:6">
      <c r="A16" s="28" t="s">
        <v>1</v>
      </c>
      <c r="B16" s="28"/>
      <c r="C16" s="28"/>
      <c r="D16" s="28"/>
      <c r="E16" s="28"/>
      <c r="F16" s="28"/>
    </row>
    <row r="17" ht="9.75" customHeight="1" spans="1:6">
      <c r="A17" s="31"/>
      <c r="B17" s="31"/>
      <c r="C17" s="31"/>
      <c r="D17" s="32"/>
      <c r="E17" s="33"/>
      <c r="F17" s="32"/>
    </row>
    <row r="18" ht="24.75" customHeight="1" spans="1:6">
      <c r="A18" s="10" t="s">
        <v>2</v>
      </c>
      <c r="B18" s="10" t="s">
        <v>3</v>
      </c>
      <c r="C18" s="10" t="s">
        <v>4</v>
      </c>
      <c r="D18" s="34" t="s">
        <v>5</v>
      </c>
      <c r="E18" s="34" t="s">
        <v>6</v>
      </c>
      <c r="F18" s="34"/>
    </row>
    <row r="19" ht="30.75" customHeight="1" spans="1:6">
      <c r="A19" s="30"/>
      <c r="B19" s="30"/>
      <c r="C19" s="30"/>
      <c r="D19" s="10" t="s">
        <v>22</v>
      </c>
      <c r="E19" s="10" t="s">
        <v>23</v>
      </c>
      <c r="F19" s="13" t="s">
        <v>24</v>
      </c>
    </row>
    <row r="20" ht="30.75" customHeight="1" spans="1:6">
      <c r="A20" s="30"/>
      <c r="B20" s="30"/>
      <c r="C20" s="30"/>
      <c r="D20" s="10"/>
      <c r="E20" s="30"/>
      <c r="F20" s="13" t="s">
        <v>25</v>
      </c>
    </row>
    <row r="21" ht="61.5" customHeight="1" spans="1:6">
      <c r="A21" s="30"/>
      <c r="B21" s="30"/>
      <c r="C21" s="30"/>
      <c r="D21" s="10"/>
      <c r="E21" s="30"/>
      <c r="F21" s="13" t="s">
        <v>26</v>
      </c>
    </row>
    <row r="22" ht="32.25" customHeight="1" spans="1:6">
      <c r="A22" s="30"/>
      <c r="B22" s="30"/>
      <c r="C22" s="30"/>
      <c r="D22" s="10"/>
      <c r="E22" s="10" t="s">
        <v>27</v>
      </c>
      <c r="F22" s="13" t="s">
        <v>28</v>
      </c>
    </row>
    <row r="23" ht="32.25" customHeight="1" spans="1:6">
      <c r="A23" s="30"/>
      <c r="B23" s="30"/>
      <c r="C23" s="30"/>
      <c r="D23" s="10"/>
      <c r="E23" s="30"/>
      <c r="F23" s="13" t="s">
        <v>29</v>
      </c>
    </row>
    <row r="24" ht="81" customHeight="1" spans="1:6">
      <c r="A24" s="30"/>
      <c r="B24" s="30"/>
      <c r="C24" s="10" t="s">
        <v>30</v>
      </c>
      <c r="D24" s="11" t="s">
        <v>31</v>
      </c>
      <c r="E24" s="11"/>
      <c r="F24" s="11"/>
    </row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</sheetData>
  <mergeCells count="18">
    <mergeCell ref="A2:F2"/>
    <mergeCell ref="E4:F4"/>
    <mergeCell ref="A16:F16"/>
    <mergeCell ref="E18:F18"/>
    <mergeCell ref="D24:F24"/>
    <mergeCell ref="A4:A15"/>
    <mergeCell ref="A18:A24"/>
    <mergeCell ref="B4:B15"/>
    <mergeCell ref="B18:B24"/>
    <mergeCell ref="C4:C15"/>
    <mergeCell ref="C18:C23"/>
    <mergeCell ref="D5:D15"/>
    <mergeCell ref="D19:D23"/>
    <mergeCell ref="E5:E8"/>
    <mergeCell ref="E9:E11"/>
    <mergeCell ref="E12:E15"/>
    <mergeCell ref="E19:E21"/>
    <mergeCell ref="E22:E23"/>
  </mergeCells>
  <pageMargins left="0.699305555555556" right="0.699305555555556" top="0.357638888888889" bottom="0.160416666666667" header="0.297916666666667" footer="0.297916666666667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topLeftCell="A19" workbookViewId="0">
      <selection activeCell="C44" sqref="C44"/>
    </sheetView>
  </sheetViews>
  <sheetFormatPr defaultColWidth="9" defaultRowHeight="13.5"/>
  <cols>
    <col min="1" max="1" width="5.5" style="2" customWidth="1"/>
    <col min="2" max="2" width="14.125" style="2" customWidth="1"/>
    <col min="3" max="3" width="86.375" style="2" customWidth="1"/>
    <col min="4" max="4" width="7.625" style="2" customWidth="1"/>
    <col min="5" max="5" width="4.75" style="2" customWidth="1"/>
    <col min="6" max="6" width="8.125" style="2" customWidth="1"/>
    <col min="7" max="7" width="4.875" style="2" customWidth="1"/>
    <col min="8" max="8" width="6.375" style="2" customWidth="1"/>
    <col min="9" max="9" width="5.75" style="2" customWidth="1"/>
    <col min="10" max="16383" width="9" style="2"/>
  </cols>
  <sheetData>
    <row r="1" ht="18" customHeight="1" spans="1:2">
      <c r="A1" s="17" t="s">
        <v>32</v>
      </c>
      <c r="B1" s="18"/>
    </row>
    <row r="2" ht="10" customHeight="1"/>
    <row r="3" ht="34.5" spans="1:9">
      <c r="A3" s="19" t="s">
        <v>33</v>
      </c>
      <c r="B3" s="19"/>
      <c r="C3" s="19"/>
      <c r="D3" s="19"/>
      <c r="E3" s="19"/>
      <c r="F3" s="19"/>
      <c r="G3" s="19"/>
      <c r="H3" s="19"/>
      <c r="I3" s="19"/>
    </row>
    <row r="5" s="16" customFormat="1" ht="22" customHeight="1" spans="1:9">
      <c r="A5" s="20" t="s">
        <v>34</v>
      </c>
      <c r="B5" s="21" t="s">
        <v>35</v>
      </c>
      <c r="C5" s="20" t="s">
        <v>36</v>
      </c>
      <c r="D5" s="20" t="s">
        <v>37</v>
      </c>
      <c r="E5" s="20"/>
      <c r="F5" s="20"/>
      <c r="G5" s="20"/>
      <c r="H5" s="20"/>
      <c r="I5" s="20" t="s">
        <v>38</v>
      </c>
    </row>
    <row r="6" s="16" customFormat="1" ht="40.5" spans="1:9">
      <c r="A6" s="20"/>
      <c r="B6" s="21"/>
      <c r="C6" s="20" t="s">
        <v>5</v>
      </c>
      <c r="D6" s="20" t="s">
        <v>39</v>
      </c>
      <c r="E6" s="6" t="s">
        <v>40</v>
      </c>
      <c r="F6" s="20" t="s">
        <v>41</v>
      </c>
      <c r="G6" s="20" t="s">
        <v>42</v>
      </c>
      <c r="H6" s="20" t="s">
        <v>43</v>
      </c>
      <c r="I6" s="20"/>
    </row>
    <row r="7" ht="75" customHeight="1" spans="1:9">
      <c r="A7" s="22" t="s">
        <v>44</v>
      </c>
      <c r="B7" s="22" t="s">
        <v>45</v>
      </c>
      <c r="C7" s="23" t="s">
        <v>46</v>
      </c>
      <c r="D7" s="10">
        <v>2.75</v>
      </c>
      <c r="E7" s="10">
        <f>D7-F7</f>
        <v>0</v>
      </c>
      <c r="F7" s="10">
        <v>2.75</v>
      </c>
      <c r="G7" s="10">
        <v>0</v>
      </c>
      <c r="H7" s="10">
        <v>0</v>
      </c>
      <c r="I7" s="10"/>
    </row>
    <row r="8" ht="76" customHeight="1" spans="1:9">
      <c r="A8" s="22" t="s">
        <v>47</v>
      </c>
      <c r="B8" s="22" t="s">
        <v>45</v>
      </c>
      <c r="C8" s="23" t="s">
        <v>48</v>
      </c>
      <c r="D8" s="10">
        <v>1.65</v>
      </c>
      <c r="E8" s="10">
        <f t="shared" ref="E8:E23" si="0">D8-F8</f>
        <v>0</v>
      </c>
      <c r="F8" s="10">
        <v>1.65</v>
      </c>
      <c r="G8" s="10">
        <v>0</v>
      </c>
      <c r="H8" s="10">
        <v>0</v>
      </c>
      <c r="I8" s="10"/>
    </row>
    <row r="9" ht="54" customHeight="1" spans="1:9">
      <c r="A9" s="22" t="s">
        <v>49</v>
      </c>
      <c r="B9" s="22" t="s">
        <v>50</v>
      </c>
      <c r="C9" s="23" t="s">
        <v>51</v>
      </c>
      <c r="D9" s="10">
        <v>4.85</v>
      </c>
      <c r="E9" s="10">
        <f t="shared" si="0"/>
        <v>0</v>
      </c>
      <c r="F9" s="10">
        <v>4.85</v>
      </c>
      <c r="G9" s="10">
        <v>0</v>
      </c>
      <c r="H9" s="10">
        <v>0</v>
      </c>
      <c r="I9" s="10"/>
    </row>
    <row r="10" ht="96" customHeight="1" spans="1:9">
      <c r="A10" s="22" t="s">
        <v>52</v>
      </c>
      <c r="B10" s="22" t="s">
        <v>53</v>
      </c>
      <c r="C10" s="23" t="s">
        <v>54</v>
      </c>
      <c r="D10" s="10">
        <v>5.8</v>
      </c>
      <c r="E10" s="10">
        <f t="shared" si="0"/>
        <v>0</v>
      </c>
      <c r="F10" s="10">
        <v>5.8</v>
      </c>
      <c r="G10" s="10">
        <v>0</v>
      </c>
      <c r="H10" s="10">
        <v>0</v>
      </c>
      <c r="I10" s="10"/>
    </row>
    <row r="11" ht="82" customHeight="1" spans="1:9">
      <c r="A11" s="22" t="s">
        <v>55</v>
      </c>
      <c r="B11" s="22" t="s">
        <v>56</v>
      </c>
      <c r="C11" s="23" t="s">
        <v>57</v>
      </c>
      <c r="D11" s="10">
        <v>4</v>
      </c>
      <c r="E11" s="10">
        <f t="shared" si="0"/>
        <v>0</v>
      </c>
      <c r="F11" s="10">
        <v>4</v>
      </c>
      <c r="G11" s="10">
        <v>0</v>
      </c>
      <c r="H11" s="10">
        <v>0</v>
      </c>
      <c r="I11" s="10"/>
    </row>
    <row r="12" ht="76" customHeight="1" spans="1:9">
      <c r="A12" s="22" t="s">
        <v>58</v>
      </c>
      <c r="B12" s="22" t="s">
        <v>59</v>
      </c>
      <c r="C12" s="23" t="s">
        <v>60</v>
      </c>
      <c r="D12" s="10">
        <v>6.5</v>
      </c>
      <c r="E12" s="10">
        <f t="shared" si="0"/>
        <v>0</v>
      </c>
      <c r="F12" s="10">
        <v>6.5</v>
      </c>
      <c r="G12" s="10">
        <v>0</v>
      </c>
      <c r="H12" s="10">
        <v>0</v>
      </c>
      <c r="I12" s="10"/>
    </row>
    <row r="13" ht="75" customHeight="1" spans="1:9">
      <c r="A13" s="22" t="s">
        <v>61</v>
      </c>
      <c r="B13" s="22" t="s">
        <v>62</v>
      </c>
      <c r="C13" s="23" t="s">
        <v>63</v>
      </c>
      <c r="D13" s="10">
        <v>6.5</v>
      </c>
      <c r="E13" s="10">
        <f t="shared" si="0"/>
        <v>0</v>
      </c>
      <c r="F13" s="10">
        <v>6.5</v>
      </c>
      <c r="G13" s="10">
        <v>0</v>
      </c>
      <c r="H13" s="10">
        <v>0</v>
      </c>
      <c r="I13" s="10"/>
    </row>
    <row r="14" ht="84" customHeight="1" spans="1:9">
      <c r="A14" s="22"/>
      <c r="B14" s="22" t="s">
        <v>64</v>
      </c>
      <c r="C14" s="23" t="s">
        <v>65</v>
      </c>
      <c r="D14" s="10">
        <v>3.8</v>
      </c>
      <c r="E14" s="10">
        <f t="shared" si="0"/>
        <v>0</v>
      </c>
      <c r="F14" s="10">
        <v>3.8</v>
      </c>
      <c r="G14" s="10">
        <v>0</v>
      </c>
      <c r="H14" s="10">
        <v>0</v>
      </c>
      <c r="I14" s="10"/>
    </row>
    <row r="15" ht="97" customHeight="1" spans="1:9">
      <c r="A15" s="22" t="s">
        <v>66</v>
      </c>
      <c r="B15" s="22" t="s">
        <v>67</v>
      </c>
      <c r="C15" s="23" t="s">
        <v>68</v>
      </c>
      <c r="D15" s="10">
        <v>0.98</v>
      </c>
      <c r="E15" s="10">
        <f t="shared" si="0"/>
        <v>0</v>
      </c>
      <c r="F15" s="10">
        <v>0.98</v>
      </c>
      <c r="G15" s="10">
        <v>0</v>
      </c>
      <c r="H15" s="10">
        <v>0</v>
      </c>
      <c r="I15" s="10"/>
    </row>
    <row r="16" s="2" customFormat="1" ht="45" customHeight="1" spans="1:9">
      <c r="A16" s="22" t="s">
        <v>69</v>
      </c>
      <c r="B16" s="22" t="s">
        <v>70</v>
      </c>
      <c r="C16" s="23" t="s">
        <v>71</v>
      </c>
      <c r="D16" s="10">
        <v>0.5</v>
      </c>
      <c r="E16" s="10">
        <f t="shared" si="0"/>
        <v>0</v>
      </c>
      <c r="F16" s="10">
        <v>0.5</v>
      </c>
      <c r="G16" s="10">
        <v>0</v>
      </c>
      <c r="H16" s="10">
        <v>0</v>
      </c>
      <c r="I16" s="10"/>
    </row>
    <row r="17" s="2" customFormat="1" ht="59" customHeight="1" spans="1:9">
      <c r="A17" s="22" t="s">
        <v>72</v>
      </c>
      <c r="B17" s="22" t="s">
        <v>73</v>
      </c>
      <c r="C17" s="23" t="s">
        <v>74</v>
      </c>
      <c r="D17" s="10">
        <v>0.9</v>
      </c>
      <c r="E17" s="10">
        <v>0</v>
      </c>
      <c r="F17" s="10">
        <v>0.9</v>
      </c>
      <c r="G17" s="10">
        <v>0</v>
      </c>
      <c r="H17" s="10">
        <v>0</v>
      </c>
      <c r="I17" s="10"/>
    </row>
    <row r="18" s="2" customFormat="1" ht="139" customHeight="1" spans="1:9">
      <c r="A18" s="22" t="s">
        <v>75</v>
      </c>
      <c r="B18" s="22" t="s">
        <v>76</v>
      </c>
      <c r="C18" s="23" t="s">
        <v>77</v>
      </c>
      <c r="D18" s="10">
        <v>1.3</v>
      </c>
      <c r="E18" s="10">
        <f t="shared" ref="E18:E22" si="1">D18-F18</f>
        <v>0</v>
      </c>
      <c r="F18" s="10">
        <v>1.3</v>
      </c>
      <c r="G18" s="10">
        <v>0</v>
      </c>
      <c r="H18" s="10">
        <v>0</v>
      </c>
      <c r="I18" s="10"/>
    </row>
    <row r="19" s="2" customFormat="1" ht="78" customHeight="1" spans="1:9">
      <c r="A19" s="22" t="s">
        <v>78</v>
      </c>
      <c r="B19" s="22" t="s">
        <v>79</v>
      </c>
      <c r="C19" s="23" t="s">
        <v>80</v>
      </c>
      <c r="D19" s="10">
        <v>1.67</v>
      </c>
      <c r="E19" s="10">
        <f t="shared" si="1"/>
        <v>0</v>
      </c>
      <c r="F19" s="10">
        <v>1.67</v>
      </c>
      <c r="G19" s="10">
        <v>0</v>
      </c>
      <c r="H19" s="10">
        <v>0</v>
      </c>
      <c r="I19" s="10"/>
    </row>
    <row r="20" s="2" customFormat="1" ht="52" customHeight="1" spans="1:9">
      <c r="A20" s="22" t="s">
        <v>81</v>
      </c>
      <c r="B20" s="22" t="s">
        <v>45</v>
      </c>
      <c r="C20" s="23" t="s">
        <v>82</v>
      </c>
      <c r="D20" s="10">
        <v>1.4</v>
      </c>
      <c r="E20" s="10">
        <f t="shared" si="1"/>
        <v>0</v>
      </c>
      <c r="F20" s="10">
        <v>1.4</v>
      </c>
      <c r="G20" s="10">
        <v>0</v>
      </c>
      <c r="H20" s="10">
        <v>0</v>
      </c>
      <c r="I20" s="10"/>
    </row>
    <row r="21" s="2" customFormat="1" ht="63" customHeight="1" spans="1:9">
      <c r="A21" s="22" t="s">
        <v>83</v>
      </c>
      <c r="B21" s="22" t="s">
        <v>84</v>
      </c>
      <c r="C21" s="23" t="s">
        <v>85</v>
      </c>
      <c r="D21" s="10">
        <v>0.7</v>
      </c>
      <c r="E21" s="10">
        <f t="shared" si="1"/>
        <v>0</v>
      </c>
      <c r="F21" s="10">
        <v>0.7</v>
      </c>
      <c r="G21" s="10">
        <v>0</v>
      </c>
      <c r="H21" s="10">
        <v>0</v>
      </c>
      <c r="I21" s="10"/>
    </row>
    <row r="22" s="2" customFormat="1" ht="54" customHeight="1" spans="1:9">
      <c r="A22" s="22" t="s">
        <v>86</v>
      </c>
      <c r="B22" s="22" t="s">
        <v>87</v>
      </c>
      <c r="C22" s="23" t="s">
        <v>88</v>
      </c>
      <c r="D22" s="10">
        <v>1.7</v>
      </c>
      <c r="E22" s="10">
        <f t="shared" si="1"/>
        <v>0</v>
      </c>
      <c r="F22" s="10">
        <v>1.7</v>
      </c>
      <c r="G22" s="10">
        <v>0</v>
      </c>
      <c r="H22" s="10">
        <v>0</v>
      </c>
      <c r="I22" s="10"/>
    </row>
    <row r="23" ht="51" customHeight="1" spans="1:9">
      <c r="A23" s="24" t="s">
        <v>89</v>
      </c>
      <c r="B23" s="24"/>
      <c r="C23" s="24"/>
      <c r="D23" s="24"/>
      <c r="E23" s="24"/>
      <c r="F23" s="24"/>
      <c r="G23" s="24"/>
      <c r="H23" s="24"/>
      <c r="I23" s="24"/>
    </row>
    <row r="24" spans="1:9">
      <c r="A24" s="16"/>
      <c r="B24" s="16"/>
      <c r="C24" s="16"/>
      <c r="D24" s="16"/>
      <c r="E24" s="16"/>
      <c r="F24" s="16"/>
      <c r="G24" s="16"/>
      <c r="H24" s="16"/>
      <c r="I24" s="16"/>
    </row>
    <row r="25" spans="1:9">
      <c r="A25" s="16"/>
      <c r="B25" s="16"/>
      <c r="C25" s="16"/>
      <c r="D25" s="16"/>
      <c r="E25" s="16"/>
      <c r="F25" s="16"/>
      <c r="G25" s="16"/>
      <c r="H25" s="16"/>
      <c r="I25" s="16"/>
    </row>
    <row r="26" spans="1:9">
      <c r="A26" s="16"/>
      <c r="B26" s="16"/>
      <c r="C26" s="16"/>
      <c r="D26" s="16"/>
      <c r="E26" s="16"/>
      <c r="F26" s="16"/>
      <c r="G26" s="16"/>
      <c r="H26" s="16"/>
      <c r="I26" s="16"/>
    </row>
    <row r="27" spans="1:9">
      <c r="A27" s="16"/>
      <c r="B27" s="16"/>
      <c r="C27" s="16"/>
      <c r="D27" s="16"/>
      <c r="E27" s="16"/>
      <c r="F27" s="16"/>
      <c r="G27" s="16"/>
      <c r="H27" s="16"/>
      <c r="I27" s="16"/>
    </row>
    <row r="28" spans="1:9">
      <c r="A28" s="16"/>
      <c r="B28" s="16"/>
      <c r="C28" s="16"/>
      <c r="D28" s="16"/>
      <c r="E28" s="16"/>
      <c r="F28" s="16"/>
      <c r="G28" s="16"/>
      <c r="H28" s="16"/>
      <c r="I28" s="16"/>
    </row>
    <row r="29" spans="1:9">
      <c r="A29" s="16"/>
      <c r="B29" s="16"/>
      <c r="C29" s="16"/>
      <c r="D29" s="16"/>
      <c r="E29" s="16"/>
      <c r="F29" s="16"/>
      <c r="G29" s="16"/>
      <c r="H29" s="16"/>
      <c r="I29" s="16"/>
    </row>
    <row r="30" spans="1:9">
      <c r="A30" s="16"/>
      <c r="B30" s="16"/>
      <c r="C30" s="16"/>
      <c r="D30" s="16"/>
      <c r="E30" s="16"/>
      <c r="F30" s="16"/>
      <c r="G30" s="16"/>
      <c r="H30" s="16"/>
      <c r="I30" s="16"/>
    </row>
    <row r="31" spans="1:9">
      <c r="A31" s="16"/>
      <c r="B31" s="16"/>
      <c r="C31" s="16"/>
      <c r="D31" s="16"/>
      <c r="E31" s="16"/>
      <c r="F31" s="16"/>
      <c r="G31" s="16"/>
      <c r="H31" s="16"/>
      <c r="I31" s="16"/>
    </row>
    <row r="32" spans="1:9">
      <c r="A32" s="16"/>
      <c r="B32" s="16"/>
      <c r="C32" s="16"/>
      <c r="D32" s="16"/>
      <c r="E32" s="16"/>
      <c r="F32" s="16"/>
      <c r="G32" s="16"/>
      <c r="H32" s="16"/>
      <c r="I32" s="16"/>
    </row>
    <row r="33" spans="1:9">
      <c r="A33" s="16"/>
      <c r="B33" s="16"/>
      <c r="C33" s="16"/>
      <c r="D33" s="16"/>
      <c r="E33" s="16"/>
      <c r="F33" s="16"/>
      <c r="G33" s="16"/>
      <c r="H33" s="16"/>
      <c r="I33" s="16"/>
    </row>
    <row r="34" spans="1:9">
      <c r="A34" s="16"/>
      <c r="B34" s="16"/>
      <c r="C34" s="16"/>
      <c r="D34" s="16"/>
      <c r="E34" s="16"/>
      <c r="F34" s="16"/>
      <c r="G34" s="16"/>
      <c r="H34" s="16"/>
      <c r="I34" s="16"/>
    </row>
    <row r="35" spans="1:9">
      <c r="A35" s="16"/>
      <c r="B35" s="16"/>
      <c r="C35" s="16"/>
      <c r="D35" s="16"/>
      <c r="E35" s="16"/>
      <c r="F35" s="16"/>
      <c r="G35" s="16"/>
      <c r="H35" s="16"/>
      <c r="I35" s="16"/>
    </row>
    <row r="36" spans="1:9">
      <c r="A36" s="16"/>
      <c r="B36" s="16"/>
      <c r="C36" s="16"/>
      <c r="D36" s="16"/>
      <c r="E36" s="16"/>
      <c r="F36" s="16"/>
      <c r="G36" s="16"/>
      <c r="H36" s="16"/>
      <c r="I36" s="16"/>
    </row>
    <row r="37" spans="1:9">
      <c r="A37" s="16"/>
      <c r="B37" s="16"/>
      <c r="C37" s="16"/>
      <c r="D37" s="16"/>
      <c r="E37" s="16"/>
      <c r="F37" s="16"/>
      <c r="G37" s="16"/>
      <c r="H37" s="16"/>
      <c r="I37" s="16"/>
    </row>
    <row r="38" spans="1:9">
      <c r="A38" s="16"/>
      <c r="B38" s="16"/>
      <c r="C38" s="16"/>
      <c r="D38" s="16"/>
      <c r="E38" s="16"/>
      <c r="F38" s="16"/>
      <c r="G38" s="16"/>
      <c r="H38" s="16"/>
      <c r="I38" s="16"/>
    </row>
  </sheetData>
  <mergeCells count="8">
    <mergeCell ref="A1:B1"/>
    <mergeCell ref="A3:I3"/>
    <mergeCell ref="D5:H5"/>
    <mergeCell ref="A23:I23"/>
    <mergeCell ref="A5:A6"/>
    <mergeCell ref="A13:A14"/>
    <mergeCell ref="B5:B6"/>
    <mergeCell ref="I5:I6"/>
  </mergeCells>
  <pageMargins left="0.313888888888889" right="0.471527777777778" top="0.747916666666667" bottom="0.393055555555556" header="0.511805555555556" footer="0.511805555555556"/>
  <pageSetup paperSize="9" scale="96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opLeftCell="A4" workbookViewId="0">
      <selection activeCell="C8" sqref="C8"/>
    </sheetView>
  </sheetViews>
  <sheetFormatPr defaultColWidth="9" defaultRowHeight="13.5"/>
  <cols>
    <col min="1" max="1" width="5.25" style="2" customWidth="1"/>
    <col min="2" max="2" width="7.75" style="2" customWidth="1"/>
    <col min="3" max="3" width="90.875" style="2" customWidth="1"/>
    <col min="4" max="4" width="6.5" style="2" customWidth="1"/>
    <col min="5" max="5" width="4.75" style="2" customWidth="1"/>
    <col min="6" max="6" width="9.375" style="2" customWidth="1"/>
    <col min="7" max="7" width="4.875" style="2" customWidth="1"/>
    <col min="8" max="8" width="6.25" style="2" customWidth="1"/>
    <col min="9" max="9" width="5.125" style="2" customWidth="1"/>
    <col min="10" max="16384" width="9" style="2"/>
  </cols>
  <sheetData>
    <row r="1" ht="25" customHeight="1" spans="1:2">
      <c r="A1" s="3" t="s">
        <v>90</v>
      </c>
      <c r="B1" s="4"/>
    </row>
    <row r="2" ht="9" customHeight="1" spans="1:2">
      <c r="A2" s="4"/>
      <c r="B2" s="4"/>
    </row>
    <row r="3" ht="31.5" spans="1:9">
      <c r="A3" s="5" t="s">
        <v>91</v>
      </c>
      <c r="B3" s="5"/>
      <c r="C3" s="5"/>
      <c r="D3" s="5"/>
      <c r="E3" s="5"/>
      <c r="F3" s="5"/>
      <c r="G3" s="5"/>
      <c r="H3" s="5"/>
      <c r="I3" s="5"/>
    </row>
    <row r="4" ht="12" customHeight="1"/>
    <row r="5" ht="18" customHeight="1" spans="1:9">
      <c r="A5" s="6" t="s">
        <v>34</v>
      </c>
      <c r="B5" s="7" t="s">
        <v>35</v>
      </c>
      <c r="C5" s="6" t="s">
        <v>36</v>
      </c>
      <c r="D5" s="8" t="s">
        <v>37</v>
      </c>
      <c r="E5" s="9"/>
      <c r="F5" s="9"/>
      <c r="G5" s="9"/>
      <c r="H5" s="9"/>
      <c r="I5" s="6" t="s">
        <v>38</v>
      </c>
    </row>
    <row r="6" ht="39" customHeight="1" spans="1:9">
      <c r="A6" s="6"/>
      <c r="B6" s="7"/>
      <c r="C6" s="6" t="s">
        <v>5</v>
      </c>
      <c r="D6" s="6" t="s">
        <v>39</v>
      </c>
      <c r="E6" s="6" t="s">
        <v>40</v>
      </c>
      <c r="F6" s="6" t="s">
        <v>41</v>
      </c>
      <c r="G6" s="6" t="s">
        <v>42</v>
      </c>
      <c r="H6" s="6" t="s">
        <v>43</v>
      </c>
      <c r="I6" s="6"/>
    </row>
    <row r="7" ht="150" customHeight="1" spans="1:9">
      <c r="A7" s="10" t="s">
        <v>92</v>
      </c>
      <c r="B7" s="10" t="s">
        <v>93</v>
      </c>
      <c r="C7" s="11" t="s">
        <v>94</v>
      </c>
      <c r="D7" s="12">
        <v>714.37</v>
      </c>
      <c r="E7" s="12">
        <f>D7-F7-G7</f>
        <v>235.6</v>
      </c>
      <c r="F7" s="12">
        <v>428.77</v>
      </c>
      <c r="G7" s="12">
        <v>50</v>
      </c>
      <c r="H7" s="12"/>
      <c r="I7" s="12"/>
    </row>
    <row r="8" ht="151" customHeight="1" spans="1:9">
      <c r="A8" s="10" t="s">
        <v>95</v>
      </c>
      <c r="B8" s="10" t="s">
        <v>96</v>
      </c>
      <c r="C8" s="13" t="s">
        <v>94</v>
      </c>
      <c r="D8" s="12">
        <v>714.37</v>
      </c>
      <c r="E8" s="12">
        <f>D8-F8-G8</f>
        <v>235.6</v>
      </c>
      <c r="F8" s="12">
        <v>428.77</v>
      </c>
      <c r="G8" s="12">
        <v>50</v>
      </c>
      <c r="H8" s="12"/>
      <c r="I8" s="12"/>
    </row>
    <row r="9" s="1" customFormat="1" ht="21" customHeight="1" spans="1:9">
      <c r="A9" s="14" t="s">
        <v>97</v>
      </c>
      <c r="B9" s="15"/>
      <c r="C9" s="15"/>
      <c r="D9" s="15"/>
      <c r="E9" s="15"/>
      <c r="F9" s="15"/>
      <c r="G9" s="15"/>
      <c r="H9" s="15"/>
      <c r="I9" s="15"/>
    </row>
  </sheetData>
  <mergeCells count="7">
    <mergeCell ref="A1:B1"/>
    <mergeCell ref="A3:I3"/>
    <mergeCell ref="D5:H5"/>
    <mergeCell ref="A9:I9"/>
    <mergeCell ref="A5:A6"/>
    <mergeCell ref="B5:B6"/>
    <mergeCell ref="I5:I6"/>
  </mergeCells>
  <pageMargins left="0.590277777777778" right="0.590277777777778" top="0.786805555555556" bottom="0.590277777777778" header="0.511805555555556" footer="0.511805555555556"/>
  <pageSetup paperSize="9" scale="97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市级标准</vt:lpstr>
      <vt:lpstr>附件1 郏县基本公卫服务包1</vt:lpstr>
      <vt:lpstr>附件2 个性化服务包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素眸</cp:lastModifiedBy>
  <dcterms:created xsi:type="dcterms:W3CDTF">2017-11-14T09:19:00Z</dcterms:created>
  <dcterms:modified xsi:type="dcterms:W3CDTF">2017-11-16T00:20:12Z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