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7720"/>
  </bookViews>
  <sheets>
    <sheet name="Sheet1" sheetId="1" r:id="rId1"/>
  </sheets>
  <definedNames>
    <definedName name="_xlnm.Print_Area" localSheetId="0">Sheet1!$A$1:E9</definedName>
  </definedNames>
  <calcPr calcId="144525"/>
</workbook>
</file>

<file path=xl/sharedStrings.xml><?xml version="1.0" encoding="utf-8"?>
<sst xmlns="http://schemas.openxmlformats.org/spreadsheetml/2006/main" count="15">
  <si>
    <t>郏县2018年“三公”经费决算执行情况及说明</t>
  </si>
  <si>
    <t xml:space="preserve">单位：万元    </t>
  </si>
  <si>
    <t>项目</t>
  </si>
  <si>
    <t>2018年度决算数</t>
  </si>
  <si>
    <t>2018年度预算数</t>
  </si>
  <si>
    <t>增减量</t>
  </si>
  <si>
    <t>增减％</t>
  </si>
  <si>
    <t>“三公”经费支出</t>
  </si>
  <si>
    <t>因公出国（境）费</t>
  </si>
  <si>
    <t>公务用车购置及运行维护费</t>
  </si>
  <si>
    <t>其中：公务用车购置费</t>
  </si>
  <si>
    <t xml:space="preserve">     公务用车运行维护费</t>
  </si>
  <si>
    <t>公务接待费</t>
  </si>
  <si>
    <t>说明：
1、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</si>
  <si>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2、2018年“三公”经费决算执行2580万元，与2018年预算2950万元，减少370万元。
增减变化原因：
一、严格执行中央八项规定，建立“三公”经费管理制度体系，坚持“厉行节俭、严禁浪费”的原则，从严管控“三公”经费 ，“三公”经费总量呈现减少态势。
二、因公出国（境）费2018年决算数与预算数比增加1万元，属经省政府审批同意的公出国（境）行为。
三、公务用车购置及运行维护费决算数比预算数增加56万元。原因：坚持“厉行节俭、严禁浪费”的原则，从严管控“三公”经费，控制三公经费支出。其中：公务用车购置费决算数比预算数增加246万元，原因有报废车辆更新、购置执法执勤、专用车车辆情况；公务用车运行维护费决算数比预算数减少190万元，原因：坚持“厉行节俭、严禁浪费”的原则，从严管控“三公”经费，控制三公经费支出。
四、公务接待费决算数比预算数减少427万元。原因：严格执行中央八项规定，坚持“厉行节俭、严禁浪费”的原则，从严管控“三公”经费。 
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</si>
</sst>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  <numFmt numFmtId="177" formatCode="0_ "/>
  </numFmts>
  <fonts count="23">
    <font>
      <sz val="12"/>
      <color indexed="8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4"/>
      <color indexed="8"/>
      <name val="宋体"/>
      <charset val="134"/>
    </font>
    <font>
      <sz val="14"/>
      <color indexed="8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177" fontId="21" fillId="0" borderId="1" xfId="0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1"/>
  <sheetViews>
    <sheetView tabSelected="1" workbookViewId="0">
      <selection activeCell="A1" sqref="A1:E1"/>
    </sheetView>
  </sheetViews>
  <sheetFormatPr defaultColWidth="9" defaultRowHeight="13.5" outlineLevelCol="5"/>
  <cols>
    <col min="1" max="1" width="32.75" style="1" customWidth="1"/>
    <col min="2" max="2" width="22.125" style="1" customWidth="1"/>
    <col min="3" max="3" width="22" style="1" customWidth="1"/>
    <col min="4" max="4" width="18.125" style="1" customWidth="1"/>
    <col min="5" max="5" width="13.5" style="1" customWidth="1"/>
    <col min="6" max="16384" width="9" style="1"/>
  </cols>
  <sheetData>
    <row r="1" s="1" customFormat="1" ht="40" customHeight="1" spans="1:5">
      <c r="A1" s="2" t="s">
        <v>0</v>
      </c>
      <c r="B1" s="2"/>
      <c r="C1" s="2"/>
      <c r="D1" s="2"/>
      <c r="E1" s="2"/>
    </row>
    <row r="2" s="1" customFormat="1" ht="18.75" spans="1:5">
      <c r="A2" s="3" t="s">
        <v>1</v>
      </c>
      <c r="B2" s="3"/>
      <c r="C2" s="3"/>
      <c r="D2" s="3"/>
      <c r="E2" s="3"/>
    </row>
    <row r="3" s="1" customFormat="1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/>
    </row>
    <row r="4" s="1" customFormat="1" ht="30" customHeight="1" spans="1:5">
      <c r="A4" s="6" t="s">
        <v>7</v>
      </c>
      <c r="B4" s="7">
        <f>B5+B6+B9</f>
        <v>2580</v>
      </c>
      <c r="C4" s="7">
        <f>C5+C6+C9</f>
        <v>2950</v>
      </c>
      <c r="D4" s="7">
        <f>D5+D6+D9</f>
        <v>-370</v>
      </c>
      <c r="E4" s="8">
        <f t="shared" ref="E4:E9" si="0">D4/C4</f>
        <v>-0.125423728813559</v>
      </c>
    </row>
    <row r="5" s="1" customFormat="1" ht="30" customHeight="1" spans="1:5">
      <c r="A5" s="6" t="s">
        <v>8</v>
      </c>
      <c r="B5" s="7">
        <v>1</v>
      </c>
      <c r="C5" s="7">
        <v>0</v>
      </c>
      <c r="D5" s="7">
        <v>1</v>
      </c>
      <c r="E5" s="8"/>
    </row>
    <row r="6" s="1" customFormat="1" ht="30" customHeight="1" spans="1:5">
      <c r="A6" s="6" t="s">
        <v>9</v>
      </c>
      <c r="B6" s="7">
        <f>B7+B8</f>
        <v>1756</v>
      </c>
      <c r="C6" s="7">
        <f>C7+C8</f>
        <v>1700</v>
      </c>
      <c r="D6" s="7">
        <f>D7+D8</f>
        <v>56</v>
      </c>
      <c r="E6" s="8">
        <f t="shared" ref="E6:E9" si="1">D6/C6</f>
        <v>0.0329411764705882</v>
      </c>
    </row>
    <row r="7" s="1" customFormat="1" ht="30" customHeight="1" spans="1:5">
      <c r="A7" s="6" t="s">
        <v>10</v>
      </c>
      <c r="B7" s="7">
        <v>246</v>
      </c>
      <c r="C7" s="7">
        <v>0</v>
      </c>
      <c r="D7" s="7">
        <f t="shared" ref="D7:D9" si="2">B7-C7</f>
        <v>246</v>
      </c>
      <c r="E7" s="8"/>
    </row>
    <row r="8" s="1" customFormat="1" ht="30" customHeight="1" spans="1:5">
      <c r="A8" s="6" t="s">
        <v>11</v>
      </c>
      <c r="B8" s="7">
        <v>1510</v>
      </c>
      <c r="C8" s="7">
        <v>1700</v>
      </c>
      <c r="D8" s="7">
        <f>B8-C8</f>
        <v>-190</v>
      </c>
      <c r="E8" s="8">
        <f>D8/C8</f>
        <v>-0.111764705882353</v>
      </c>
    </row>
    <row r="9" s="1" customFormat="1" ht="30" customHeight="1" spans="1:5">
      <c r="A9" s="6" t="s">
        <v>12</v>
      </c>
      <c r="B9" s="7">
        <v>823</v>
      </c>
      <c r="C9" s="7">
        <v>1250</v>
      </c>
      <c r="D9" s="7">
        <f>B9-C9</f>
        <v>-427</v>
      </c>
      <c r="E9" s="8">
        <f>D9/C9</f>
        <v>-0.3416</v>
      </c>
    </row>
    <row r="10" s="1" customFormat="1" ht="135" customHeight="1" spans="1:5">
      <c r="A10" s="9" t="s">
        <v>13</v>
      </c>
      <c r="B10" s="9"/>
      <c r="C10" s="9"/>
      <c r="D10" s="9"/>
      <c r="E10" s="9"/>
    </row>
    <row r="11" s="1" customFormat="1" ht="291" customHeight="1" spans="1:5">
      <c r="A11" s="10" t="s">
        <v>14</v>
      </c>
      <c r="B11" s="11"/>
      <c r="C11" s="11"/>
      <c r="D11" s="11"/>
      <c r="E11" s="11"/>
    </row>
  </sheetData>
  <mergeCells count="4">
    <mergeCell ref="A1:E1"/>
    <mergeCell ref="A2:E2"/>
    <mergeCell ref="A10:E10"/>
    <mergeCell ref="A11:E11"/>
  </mergeCells>
  <pageMargins left="0.75" right="0.75" top="1" bottom="1" header="0.511805555555556" footer="0.511805555555556"/>
  <pageSetup paperSize="9" scale="9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2021-05-06T16:04:11Z</dcterms:created>
  <dcterms:modified xsi:type="dcterms:W3CDTF">2021-05-06T16:20:16Z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